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CAdmin\Documents\PAC  forms\"/>
    </mc:Choice>
  </mc:AlternateContent>
  <xr:revisionPtr revIDLastSave="0" documentId="8_{884E9FC3-7151-410A-85D3-FFF975582D9D}" xr6:coauthVersionLast="47" xr6:coauthVersionMax="47" xr10:uidLastSave="{00000000-0000-0000-0000-000000000000}"/>
  <workbookProtection workbookAlgorithmName="SHA-512" workbookHashValue="Q4ZZj1RFsSBNA97Uw6B9Y6YjWwsUrSKrwCo1KWE4AmSKhyjlA20BMY0vFYs9UoFBzNEn+dVGgTgkWVj8BsmRug==" workbookSaltValue="Xj3zuk8jUbjB1tiqsrkGoQ==" workbookSpinCount="100000" lockStructure="1"/>
  <bookViews>
    <workbookView xWindow="-120" yWindow="-120" windowWidth="29040" windowHeight="15720" xr2:uid="{7160F1BA-3E50-449B-8F85-39BB4836004F}"/>
  </bookViews>
  <sheets>
    <sheet name="ACCA01.25" sheetId="2" r:id="rId1"/>
    <sheet name="Sheet1" sheetId="3" state="hidden" r:id="rId2"/>
  </sheets>
  <definedNames>
    <definedName name="Adminfee">Sheet1!$B$2</definedName>
    <definedName name="_xlnm.Print_Area" localSheetId="0">ACCA01.25!$D$1:$R$60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" i="2" l="1"/>
  <c r="R31" i="2"/>
  <c r="R26" i="2"/>
  <c r="R25" i="2"/>
  <c r="R22" i="2"/>
  <c r="R21" i="2"/>
  <c r="R20" i="2"/>
  <c r="R33" i="2"/>
  <c r="R30" i="2"/>
  <c r="R24" i="2"/>
  <c r="R19" i="2"/>
  <c r="I31" i="3"/>
  <c r="I22" i="3"/>
  <c r="I23" i="3"/>
  <c r="I24" i="3"/>
  <c r="I25" i="3"/>
  <c r="I26" i="3"/>
  <c r="I27" i="3"/>
  <c r="I28" i="3"/>
  <c r="I29" i="3"/>
  <c r="I30" i="3"/>
  <c r="I21" i="3"/>
  <c r="G21" i="3"/>
  <c r="G22" i="3"/>
  <c r="G23" i="3"/>
  <c r="G24" i="3"/>
  <c r="G25" i="3"/>
  <c r="G26" i="3"/>
  <c r="G27" i="3"/>
  <c r="G28" i="3"/>
  <c r="G29" i="3"/>
  <c r="G30" i="3"/>
  <c r="G31" i="3"/>
</calcChain>
</file>

<file path=xl/sharedStrings.xml><?xml version="1.0" encoding="utf-8"?>
<sst xmlns="http://schemas.openxmlformats.org/spreadsheetml/2006/main" count="77" uniqueCount="64">
  <si>
    <t xml:space="preserve">1. YOUR DETAILS  (please Print) </t>
  </si>
  <si>
    <t>Surname</t>
  </si>
  <si>
    <t>Forename</t>
  </si>
  <si>
    <t>Date of Birth</t>
  </si>
  <si>
    <t>Postcode</t>
  </si>
  <si>
    <t>Telephone</t>
  </si>
  <si>
    <t>£</t>
  </si>
  <si>
    <t>Manager Name</t>
  </si>
  <si>
    <t>Manager Email</t>
  </si>
  <si>
    <t>PO Number</t>
  </si>
  <si>
    <t xml:space="preserve">      BACS Transfer </t>
  </si>
  <si>
    <t>Please send your completed booking form to:</t>
  </si>
  <si>
    <t xml:space="preserve">Email: </t>
  </si>
  <si>
    <t>pacexams@peakassessmentcentre.com</t>
  </si>
  <si>
    <t>Acc: 2123 8158  sort: 04-06-05</t>
  </si>
  <si>
    <t>Company Name</t>
  </si>
  <si>
    <t>&amp;billing Address</t>
  </si>
  <si>
    <t>Post Code:</t>
  </si>
  <si>
    <t>P</t>
  </si>
  <si>
    <t xml:space="preserve">Email </t>
  </si>
  <si>
    <t>EXAM DATE</t>
  </si>
  <si>
    <t>EXAM VENUE</t>
  </si>
  <si>
    <t>am</t>
  </si>
  <si>
    <t>pm</t>
  </si>
  <si>
    <t xml:space="preserve">Wrexham Exam Centre:  Grove Park House, 7 Grove Park Road, Wrexham LL12 7AA </t>
  </si>
  <si>
    <t xml:space="preserve">      If you are paying card, a link will be available on receipt of the invoice. </t>
  </si>
  <si>
    <t xml:space="preserve">**preferred method </t>
  </si>
  <si>
    <t>ACCA : WREXHAM</t>
  </si>
  <si>
    <t>Licensed Centre delivering On-Demand CBEs in below countries; Price band A</t>
  </si>
  <si>
    <t>Price (GBP) inclusive of Sales Tax but 
exclusive of any applicable Withholding Tax</t>
  </si>
  <si>
    <t>Canada, China, Hong Kong SAR, Ireland, 
Macau SAR, Singapore, UK</t>
  </si>
  <si>
    <t>FA1 Recording Financial Transactions</t>
  </si>
  <si>
    <t>MA1 Management Information</t>
  </si>
  <si>
    <t>FA2 Maintaining Financial Records</t>
  </si>
  <si>
    <t>MA2 Managing Costs and Finance</t>
  </si>
  <si>
    <t>FBT Business and Technology</t>
  </si>
  <si>
    <t>FMA Management Accounting</t>
  </si>
  <si>
    <t>FFA Financial Accounting</t>
  </si>
  <si>
    <t>Business and Technology (BT)</t>
  </si>
  <si>
    <t>Management Accounting (MA)</t>
  </si>
  <si>
    <t>Financial Accounting (FA)</t>
  </si>
  <si>
    <t>Corporate and Business Law (LW) – ENG and GLO</t>
  </si>
  <si>
    <t>On-Demand CBE exams</t>
  </si>
  <si>
    <t>Admin Inc</t>
  </si>
  <si>
    <t>Admin Ex</t>
  </si>
  <si>
    <t xml:space="preserve">PAC
TOTAL Exam </t>
  </si>
  <si>
    <t xml:space="preserve">On-Demand CBE exams for Foundations in Accountancy (FIA) </t>
  </si>
  <si>
    <t>On-Demand CBE exams for ACCA Qualification</t>
  </si>
  <si>
    <t xml:space="preserve">EXAM SESSION: </t>
  </si>
  <si>
    <r>
      <t xml:space="preserve">2. EXAM REQUIREMENTS </t>
    </r>
    <r>
      <rPr>
        <b/>
        <i/>
        <sz val="12"/>
        <color rgb="FFFFFF00"/>
        <rFont val="Calibri"/>
        <family val="2"/>
        <scheme val="minor"/>
      </rPr>
      <t>(please tick)</t>
    </r>
  </si>
  <si>
    <t>ACCA Reg No:</t>
  </si>
  <si>
    <r>
      <t xml:space="preserve">3. EMPLOYER </t>
    </r>
    <r>
      <rPr>
        <b/>
        <i/>
        <sz val="12"/>
        <color rgb="FFFFFF00"/>
        <rFont val="Calibri"/>
        <family val="2"/>
        <scheme val="minor"/>
      </rPr>
      <t>(please complete this section if your employer is paying for your exam)</t>
    </r>
  </si>
  <si>
    <t>4. OTHER PAYMENT</t>
  </si>
  <si>
    <t>5. OUR CONTACT DETAILS</t>
  </si>
  <si>
    <t>6. TERMS OF EXAM CONFIRAMTION PLEASE TAKE NOTE</t>
  </si>
  <si>
    <t>Admin Fee 2025</t>
  </si>
  <si>
    <t>Billing Address</t>
  </si>
  <si>
    <t>`</t>
  </si>
  <si>
    <t>Please specify either ENG or GLO exam</t>
  </si>
  <si>
    <t xml:space="preserve">Corporate and Business Law (LW) – </t>
  </si>
  <si>
    <t>ENG</t>
  </si>
  <si>
    <t>GLO</t>
  </si>
  <si>
    <t>*) To request an ACCA examination appointment at Peak Assessment Centre Limited, please complete and Submit the following form . Once submitted, one of our team members will review your request and will send you an invoice with a payment link via email.  Once your payment has been received, you will receive an email from pacexams@peakassessmentcentre.com which confirms your ACCA exam appointment. </t>
  </si>
  <si>
    <r>
      <t xml:space="preserve">*)  Once you pay for your exam, an ACCA Exam Access Token will be created for your exam appointment on the ACCA system. </t>
    </r>
    <r>
      <rPr>
        <b/>
        <sz val="11"/>
        <color rgb="FFFF0000"/>
        <rFont val="Calibri"/>
        <family val="2"/>
        <scheme val="minor"/>
      </rPr>
      <t>As per ACCA’s terms and conditions, the Access Tokens are non-refundable.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</si>
</sst>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rgb="FFFFFF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Wingdings 2"/>
      <family val="1"/>
      <charset val="2"/>
    </font>
    <font>
      <i/>
      <sz val="8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0" fillId="0" borderId="1" xfId="1" applyFont="1" applyBorder="1" applyAlignment="1">
      <alignment horizontal="left"/>
    </xf>
    <xf numFmtId="0" fontId="0" fillId="0" borderId="1" xfId="0" applyBorder="1"/>
    <xf numFmtId="0" fontId="6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6" fillId="2" borderId="6" xfId="0" applyFont="1" applyFill="1" applyBorder="1"/>
    <xf numFmtId="0" fontId="5" fillId="2" borderId="7" xfId="0" applyFont="1" applyFill="1" applyBorder="1"/>
    <xf numFmtId="0" fontId="9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0" fontId="9" fillId="0" borderId="6" xfId="0" applyFont="1" applyBorder="1"/>
    <xf numFmtId="0" fontId="0" fillId="0" borderId="7" xfId="0" applyBorder="1" applyAlignment="1">
      <alignment horizontal="center"/>
    </xf>
    <xf numFmtId="0" fontId="3" fillId="0" borderId="0" xfId="2" applyBorder="1"/>
    <xf numFmtId="0" fontId="0" fillId="0" borderId="0" xfId="0" applyAlignment="1">
      <alignment horizontal="left"/>
    </xf>
    <xf numFmtId="0" fontId="8" fillId="0" borderId="0" xfId="0" applyFont="1"/>
    <xf numFmtId="0" fontId="5" fillId="2" borderId="0" xfId="0" applyFont="1" applyFill="1"/>
    <xf numFmtId="0" fontId="9" fillId="0" borderId="0" xfId="0" applyFont="1" applyAlignment="1">
      <alignment horizontal="center" vertical="center"/>
    </xf>
    <xf numFmtId="0" fontId="4" fillId="2" borderId="0" xfId="0" applyFont="1" applyFill="1"/>
    <xf numFmtId="0" fontId="0" fillId="0" borderId="0" xfId="0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4" fontId="0" fillId="0" borderId="0" xfId="1" applyFont="1"/>
    <xf numFmtId="44" fontId="0" fillId="0" borderId="0" xfId="0" applyNumberFormat="1"/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44" fontId="0" fillId="0" borderId="12" xfId="1" applyFont="1" applyBorder="1"/>
    <xf numFmtId="44" fontId="0" fillId="0" borderId="12" xfId="0" applyNumberFormat="1" applyBorder="1"/>
    <xf numFmtId="0" fontId="3" fillId="0" borderId="0" xfId="2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5" borderId="14" xfId="0" applyFill="1" applyBorder="1" applyAlignment="1">
      <alignment horizontal="center"/>
    </xf>
    <xf numFmtId="43" fontId="0" fillId="5" borderId="15" xfId="3" applyFont="1" applyFill="1" applyBorder="1" applyAlignment="1">
      <alignment horizontal="center"/>
    </xf>
    <xf numFmtId="165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0" fillId="0" borderId="9" xfId="0" applyBorder="1" applyProtection="1">
      <protection locked="0"/>
    </xf>
    <xf numFmtId="0" fontId="0" fillId="0" borderId="1" xfId="0" applyBorder="1" applyProtection="1">
      <protection locked="0"/>
    </xf>
    <xf numFmtId="43" fontId="0" fillId="0" borderId="1" xfId="3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165" fontId="2" fillId="0" borderId="1" xfId="0" applyNumberFormat="1" applyFont="1" applyBorder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65" fontId="0" fillId="0" borderId="1" xfId="0" applyNumberFormat="1" applyBorder="1" applyAlignment="1" applyProtection="1">
      <alignment horizontal="center"/>
      <protection locked="0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1" xfId="1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104775</xdr:rowOff>
    </xdr:from>
    <xdr:to>
      <xdr:col>9</xdr:col>
      <xdr:colOff>210555</xdr:colOff>
      <xdr:row>18</xdr:row>
      <xdr:rowOff>88107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061F21-3599-4BF1-0E1F-03D734515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7925" y="104775"/>
          <a:ext cx="7201905" cy="3419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cexams@peakassessmentcentr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3BB1-FECF-4E92-8A63-CC10102D9FE9}">
  <sheetPr>
    <pageSetUpPr fitToPage="1"/>
  </sheetPr>
  <dimension ref="D1:S81"/>
  <sheetViews>
    <sheetView showGridLines="0" showRowColHeaders="0" tabSelected="1" zoomScaleNormal="100" workbookViewId="0">
      <selection activeCell="S22" sqref="S22"/>
    </sheetView>
  </sheetViews>
  <sheetFormatPr defaultRowHeight="15" x14ac:dyDescent="0.25"/>
  <cols>
    <col min="2" max="2" width="4.7109375" customWidth="1"/>
    <col min="3" max="3" width="5.5703125" customWidth="1"/>
    <col min="4" max="4" width="2.5703125" style="10" customWidth="1"/>
    <col min="5" max="5" width="13.42578125" customWidth="1"/>
    <col min="6" max="6" width="2.42578125" customWidth="1"/>
    <col min="7" max="7" width="9.5703125" customWidth="1"/>
    <col min="8" max="8" width="2.42578125" customWidth="1"/>
    <col min="9" max="9" width="3.42578125" customWidth="1"/>
    <col min="10" max="10" width="8.28515625" customWidth="1"/>
    <col min="11" max="11" width="7.5703125" customWidth="1"/>
    <col min="12" max="12" width="3.140625" customWidth="1"/>
    <col min="13" max="13" width="3.42578125" customWidth="1"/>
    <col min="14" max="14" width="14" customWidth="1"/>
    <col min="15" max="15" width="8.28515625" customWidth="1"/>
    <col min="16" max="16" width="6.85546875" customWidth="1"/>
    <col min="17" max="17" width="1.5703125" customWidth="1"/>
    <col min="18" max="18" width="7.7109375" style="11" customWidth="1"/>
    <col min="19" max="19" width="55.42578125" customWidth="1"/>
  </cols>
  <sheetData>
    <row r="1" spans="4:19" ht="15.75" x14ac:dyDescent="0.25">
      <c r="D1" s="7" t="s">
        <v>0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/>
    </row>
    <row r="2" spans="4:19" ht="21.95" customHeight="1" x14ac:dyDescent="0.25">
      <c r="E2" t="s">
        <v>1</v>
      </c>
      <c r="F2" s="54"/>
      <c r="G2" s="54"/>
      <c r="H2" s="54"/>
      <c r="I2" s="54"/>
      <c r="J2" s="54"/>
      <c r="K2" s="54"/>
      <c r="N2" t="s">
        <v>56</v>
      </c>
      <c r="O2" s="54"/>
      <c r="P2" s="54"/>
      <c r="Q2" s="54"/>
      <c r="R2" s="55"/>
    </row>
    <row r="3" spans="4:19" x14ac:dyDescent="0.25">
      <c r="S3" s="36"/>
    </row>
    <row r="4" spans="4:19" x14ac:dyDescent="0.25">
      <c r="E4" t="s">
        <v>2</v>
      </c>
      <c r="F4" s="54"/>
      <c r="G4" s="54"/>
      <c r="H4" s="54"/>
      <c r="I4" s="54"/>
      <c r="J4" s="54"/>
      <c r="K4" s="54"/>
      <c r="N4" s="54"/>
      <c r="O4" s="54"/>
      <c r="P4" s="54"/>
      <c r="Q4" s="54"/>
      <c r="R4" s="55"/>
    </row>
    <row r="6" spans="4:19" x14ac:dyDescent="0.25">
      <c r="E6" t="s">
        <v>3</v>
      </c>
      <c r="F6" s="56"/>
      <c r="G6" s="56"/>
      <c r="H6" s="56"/>
      <c r="I6" s="56"/>
      <c r="J6" s="56"/>
      <c r="K6" s="56"/>
      <c r="N6" s="54"/>
      <c r="O6" s="54"/>
      <c r="P6" s="54"/>
      <c r="Q6" s="54"/>
      <c r="R6" s="55"/>
    </row>
    <row r="7" spans="4:19" x14ac:dyDescent="0.25">
      <c r="S7" s="37"/>
    </row>
    <row r="8" spans="4:19" x14ac:dyDescent="0.25">
      <c r="E8" t="s">
        <v>50</v>
      </c>
      <c r="G8" s="54"/>
      <c r="H8" s="54"/>
      <c r="I8" s="54"/>
      <c r="J8" s="54"/>
      <c r="K8" s="54"/>
      <c r="N8" t="s">
        <v>4</v>
      </c>
      <c r="O8" s="54"/>
      <c r="P8" s="54"/>
      <c r="Q8" s="54"/>
      <c r="R8" s="55"/>
      <c r="S8" s="37"/>
    </row>
    <row r="9" spans="4:19" x14ac:dyDescent="0.25">
      <c r="S9" s="37"/>
    </row>
    <row r="10" spans="4:19" x14ac:dyDescent="0.25">
      <c r="E10" t="s">
        <v>19</v>
      </c>
      <c r="F10" s="54"/>
      <c r="G10" s="54"/>
      <c r="H10" s="54"/>
      <c r="I10" s="54"/>
      <c r="J10" s="54"/>
      <c r="K10" s="54"/>
      <c r="N10" t="s">
        <v>5</v>
      </c>
      <c r="O10" s="54"/>
      <c r="P10" s="54"/>
      <c r="Q10" s="54"/>
      <c r="R10" s="55"/>
    </row>
    <row r="11" spans="4:19" x14ac:dyDescent="0.25">
      <c r="F11" s="21"/>
      <c r="G11" s="21"/>
      <c r="H11" s="21"/>
      <c r="I11" s="21"/>
      <c r="J11" s="21"/>
      <c r="K11" s="21"/>
      <c r="O11" s="21"/>
      <c r="P11" s="21"/>
      <c r="Q11" s="21"/>
      <c r="R11" s="12"/>
    </row>
    <row r="12" spans="4:19" x14ac:dyDescent="0.25">
      <c r="E12" s="22" t="s">
        <v>21</v>
      </c>
      <c r="G12" t="s">
        <v>27</v>
      </c>
    </row>
    <row r="13" spans="4:19" x14ac:dyDescent="0.25">
      <c r="E13" s="22"/>
      <c r="F13" s="21"/>
      <c r="G13" s="21"/>
      <c r="H13" s="21"/>
      <c r="I13" s="21"/>
      <c r="J13" s="21"/>
      <c r="K13" s="21"/>
      <c r="O13" s="21"/>
      <c r="P13" s="21"/>
      <c r="Q13" s="21"/>
      <c r="R13" s="12"/>
    </row>
    <row r="14" spans="4:19" x14ac:dyDescent="0.25">
      <c r="E14" s="22" t="s">
        <v>20</v>
      </c>
      <c r="F14" s="66"/>
      <c r="G14" s="66"/>
      <c r="H14" s="66"/>
      <c r="I14" s="66"/>
      <c r="J14" s="66"/>
      <c r="K14" s="43"/>
      <c r="N14" s="22" t="s">
        <v>48</v>
      </c>
      <c r="O14" s="44"/>
      <c r="P14" s="45" t="s">
        <v>22</v>
      </c>
      <c r="Q14" s="44"/>
      <c r="R14" s="46" t="s">
        <v>23</v>
      </c>
    </row>
    <row r="15" spans="4:19" x14ac:dyDescent="0.25">
      <c r="E15" s="1"/>
    </row>
    <row r="16" spans="4:19" ht="15.75" x14ac:dyDescent="0.25">
      <c r="D16" s="13" t="s">
        <v>49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14"/>
    </row>
    <row r="17" spans="4:18" x14ac:dyDescent="0.25">
      <c r="D17" s="67" t="s">
        <v>46</v>
      </c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9"/>
    </row>
    <row r="18" spans="4:18" s="1" customFormat="1" x14ac:dyDescent="0.25">
      <c r="D18" s="15" t="s">
        <v>18</v>
      </c>
      <c r="E18" s="4"/>
      <c r="K18" s="4"/>
      <c r="M18" s="24"/>
      <c r="N18" s="4"/>
      <c r="R18" s="16" t="s">
        <v>6</v>
      </c>
    </row>
    <row r="19" spans="4:18" ht="15" customHeight="1" x14ac:dyDescent="0.25">
      <c r="D19" s="47"/>
      <c r="E19" t="s">
        <v>31</v>
      </c>
      <c r="K19" s="3"/>
      <c r="M19" s="24"/>
      <c r="O19" t="s">
        <v>57</v>
      </c>
      <c r="R19" s="17">
        <f>74+51</f>
        <v>125</v>
      </c>
    </row>
    <row r="20" spans="4:18" x14ac:dyDescent="0.25">
      <c r="D20" s="47"/>
      <c r="E20" t="s">
        <v>32</v>
      </c>
      <c r="K20" s="3"/>
      <c r="M20" s="24"/>
      <c r="R20" s="17">
        <f>74+51</f>
        <v>125</v>
      </c>
    </row>
    <row r="21" spans="4:18" x14ac:dyDescent="0.25">
      <c r="D21" s="47"/>
      <c r="E21" t="s">
        <v>33</v>
      </c>
      <c r="M21" s="24"/>
      <c r="R21" s="17">
        <f>74+51</f>
        <v>125</v>
      </c>
    </row>
    <row r="22" spans="4:18" x14ac:dyDescent="0.25">
      <c r="D22" s="47"/>
      <c r="E22" t="s">
        <v>34</v>
      </c>
      <c r="M22" s="24"/>
      <c r="R22" s="17">
        <f>74+51</f>
        <v>125</v>
      </c>
    </row>
    <row r="23" spans="4:18" s="1" customFormat="1" x14ac:dyDescent="0.25">
      <c r="D23" s="10"/>
      <c r="E23"/>
      <c r="F23"/>
      <c r="G23"/>
      <c r="H23"/>
      <c r="I23"/>
      <c r="J23"/>
      <c r="K23"/>
      <c r="L23"/>
      <c r="M23" s="24"/>
      <c r="N23"/>
      <c r="O23"/>
      <c r="P23"/>
      <c r="Q23"/>
      <c r="R23" s="17"/>
    </row>
    <row r="24" spans="4:18" x14ac:dyDescent="0.25">
      <c r="D24" s="47"/>
      <c r="E24" t="s">
        <v>35</v>
      </c>
      <c r="M24" s="24"/>
      <c r="R24" s="17">
        <f>107+51</f>
        <v>158</v>
      </c>
    </row>
    <row r="25" spans="4:18" x14ac:dyDescent="0.25">
      <c r="D25" s="47"/>
      <c r="E25" t="s">
        <v>36</v>
      </c>
      <c r="M25" s="24"/>
      <c r="R25" s="17">
        <f>107+51</f>
        <v>158</v>
      </c>
    </row>
    <row r="26" spans="4:18" x14ac:dyDescent="0.25">
      <c r="D26" s="47"/>
      <c r="E26" t="s">
        <v>37</v>
      </c>
      <c r="M26" s="24"/>
      <c r="R26" s="17">
        <f>107+51</f>
        <v>158</v>
      </c>
    </row>
    <row r="27" spans="4:18" x14ac:dyDescent="0.25">
      <c r="M27" s="24"/>
      <c r="R27" s="17"/>
    </row>
    <row r="28" spans="4:18" x14ac:dyDescent="0.25">
      <c r="D28" s="73" t="s">
        <v>47</v>
      </c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</row>
    <row r="29" spans="4:18" s="1" customFormat="1" x14ac:dyDescent="0.25">
      <c r="D29" s="18" t="s">
        <v>18</v>
      </c>
      <c r="E29" s="4"/>
      <c r="K29" s="4"/>
      <c r="L29" s="4"/>
      <c r="M29" s="4"/>
      <c r="N29" s="4"/>
      <c r="O29" s="4"/>
      <c r="P29" s="4"/>
      <c r="Q29" s="4"/>
      <c r="R29" s="16" t="s">
        <v>6</v>
      </c>
    </row>
    <row r="30" spans="4:18" x14ac:dyDescent="0.25">
      <c r="D30" s="47"/>
      <c r="E30" t="s">
        <v>38</v>
      </c>
      <c r="K30" s="4"/>
      <c r="L30" s="4"/>
      <c r="M30" s="4"/>
      <c r="N30" s="4"/>
      <c r="O30" s="4"/>
      <c r="R30" s="17">
        <f>107+51</f>
        <v>158</v>
      </c>
    </row>
    <row r="31" spans="4:18" x14ac:dyDescent="0.25">
      <c r="D31" s="47"/>
      <c r="E31" t="s">
        <v>39</v>
      </c>
      <c r="K31" s="4"/>
      <c r="L31" s="4"/>
      <c r="M31" s="4"/>
      <c r="N31" s="4"/>
      <c r="O31" s="4"/>
      <c r="R31" s="17">
        <f>107+51</f>
        <v>158</v>
      </c>
    </row>
    <row r="32" spans="4:18" x14ac:dyDescent="0.25">
      <c r="D32" s="47"/>
      <c r="E32" t="s">
        <v>40</v>
      </c>
      <c r="K32" s="3"/>
      <c r="M32" s="4"/>
      <c r="R32" s="17">
        <f>107+51</f>
        <v>158</v>
      </c>
    </row>
    <row r="33" spans="4:19" x14ac:dyDescent="0.25">
      <c r="D33" s="47"/>
      <c r="E33" t="s">
        <v>59</v>
      </c>
      <c r="K33" s="51" t="s">
        <v>60</v>
      </c>
      <c r="L33" s="58" t="s">
        <v>61</v>
      </c>
      <c r="M33" s="59"/>
      <c r="R33" s="17">
        <f>125+51</f>
        <v>176</v>
      </c>
    </row>
    <row r="34" spans="4:19" x14ac:dyDescent="0.25">
      <c r="E34" s="57" t="s">
        <v>58</v>
      </c>
      <c r="F34" s="57"/>
      <c r="G34" s="57"/>
      <c r="H34" s="57"/>
      <c r="I34" s="57"/>
      <c r="J34" s="57"/>
    </row>
    <row r="36" spans="4:19" ht="15.75" x14ac:dyDescent="0.25">
      <c r="D36" s="13" t="s">
        <v>51</v>
      </c>
      <c r="E36" s="25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14"/>
    </row>
    <row r="38" spans="4:19" x14ac:dyDescent="0.25">
      <c r="E38" s="26" t="s">
        <v>7</v>
      </c>
      <c r="F38" s="70"/>
      <c r="G38" s="70"/>
      <c r="H38" s="70"/>
      <c r="I38" s="70"/>
      <c r="J38" s="70"/>
      <c r="K38" s="70"/>
      <c r="L38" s="70"/>
      <c r="N38" s="26" t="s">
        <v>15</v>
      </c>
      <c r="O38" s="52"/>
      <c r="P38" s="52"/>
      <c r="Q38" s="52"/>
      <c r="R38" s="53"/>
    </row>
    <row r="39" spans="4:19" x14ac:dyDescent="0.25">
      <c r="N39" s="26" t="s">
        <v>16</v>
      </c>
    </row>
    <row r="40" spans="4:19" x14ac:dyDescent="0.25">
      <c r="E40" s="26" t="s">
        <v>8</v>
      </c>
      <c r="F40" s="70"/>
      <c r="G40" s="70"/>
      <c r="H40" s="70"/>
      <c r="I40" s="70"/>
      <c r="J40" s="70"/>
      <c r="K40" s="70"/>
      <c r="L40" s="6"/>
      <c r="N40" s="52"/>
      <c r="O40" s="52"/>
      <c r="P40" s="52"/>
      <c r="Q40" s="52"/>
      <c r="R40" s="53"/>
    </row>
    <row r="41" spans="4:19" ht="5.0999999999999996" customHeight="1" x14ac:dyDescent="0.25"/>
    <row r="42" spans="4:19" x14ac:dyDescent="0.25">
      <c r="E42" t="s">
        <v>5</v>
      </c>
      <c r="F42" s="70"/>
      <c r="G42" s="70"/>
      <c r="H42" s="70"/>
      <c r="I42" s="70"/>
      <c r="J42" s="70"/>
      <c r="K42" s="70"/>
      <c r="L42" s="5"/>
      <c r="N42" s="52"/>
      <c r="O42" s="52"/>
      <c r="P42" s="52"/>
      <c r="Q42" s="52"/>
      <c r="R42" s="53"/>
    </row>
    <row r="44" spans="4:19" x14ac:dyDescent="0.25">
      <c r="E44" t="s">
        <v>9</v>
      </c>
      <c r="F44" s="70"/>
      <c r="G44" s="70"/>
      <c r="H44" s="70"/>
      <c r="I44" s="70"/>
      <c r="J44" s="70"/>
      <c r="K44" s="70"/>
      <c r="L44" s="5"/>
      <c r="N44" s="26" t="s">
        <v>17</v>
      </c>
      <c r="O44" s="49"/>
      <c r="P44" s="48"/>
      <c r="Q44" s="48"/>
      <c r="R44" s="50"/>
    </row>
    <row r="45" spans="4:19" ht="15.75" x14ac:dyDescent="0.25">
      <c r="D45" s="13" t="s">
        <v>52</v>
      </c>
      <c r="E45" s="25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14"/>
    </row>
    <row r="46" spans="4:19" x14ac:dyDescent="0.25">
      <c r="D46" s="47"/>
      <c r="E46" t="s">
        <v>10</v>
      </c>
      <c r="F46" t="s">
        <v>14</v>
      </c>
      <c r="L46" s="2"/>
      <c r="M46" t="s">
        <v>26</v>
      </c>
      <c r="N46" s="2"/>
      <c r="O46" s="2"/>
      <c r="P46" s="2"/>
      <c r="Q46" s="2"/>
      <c r="R46" s="19"/>
      <c r="S46" s="2"/>
    </row>
    <row r="47" spans="4:19" ht="4.1500000000000004" customHeight="1" x14ac:dyDescent="0.25"/>
    <row r="48" spans="4:19" x14ac:dyDescent="0.25">
      <c r="D48" s="47"/>
      <c r="E48" t="s">
        <v>25</v>
      </c>
      <c r="O48" s="71"/>
      <c r="P48" s="71"/>
      <c r="Q48" s="71"/>
      <c r="R48" s="72"/>
    </row>
    <row r="49" spans="4:18" ht="15.75" x14ac:dyDescent="0.25">
      <c r="D49" s="13" t="s">
        <v>53</v>
      </c>
      <c r="E49" s="25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14"/>
    </row>
    <row r="50" spans="4:18" x14ac:dyDescent="0.25">
      <c r="E50" t="s">
        <v>11</v>
      </c>
      <c r="K50" s="1" t="s">
        <v>12</v>
      </c>
      <c r="L50" s="20" t="s">
        <v>13</v>
      </c>
      <c r="M50" s="20"/>
      <c r="N50" s="20"/>
    </row>
    <row r="51" spans="4:18" ht="15.75" thickBot="1" x14ac:dyDescent="0.3">
      <c r="D51" s="27"/>
      <c r="E51" s="28" t="s">
        <v>24</v>
      </c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9"/>
    </row>
    <row r="52" spans="4:18" ht="15.75" x14ac:dyDescent="0.25">
      <c r="D52" s="13" t="s">
        <v>54</v>
      </c>
      <c r="E52" s="25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14"/>
    </row>
    <row r="53" spans="4:18" ht="14.45" customHeight="1" x14ac:dyDescent="0.25">
      <c r="D53" s="60" t="s">
        <v>62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2"/>
    </row>
    <row r="54" spans="4:18" x14ac:dyDescent="0.25">
      <c r="D54" s="60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2"/>
    </row>
    <row r="55" spans="4:18" x14ac:dyDescent="0.25">
      <c r="D55" s="60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2"/>
    </row>
    <row r="56" spans="4:18" x14ac:dyDescent="0.25">
      <c r="D56" s="60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2"/>
    </row>
    <row r="57" spans="4:18" ht="11.45" customHeight="1" x14ac:dyDescent="0.25">
      <c r="D57" s="38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40"/>
    </row>
    <row r="58" spans="4:18" ht="14.45" customHeight="1" x14ac:dyDescent="0.25">
      <c r="D58" s="63" t="s">
        <v>63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5"/>
    </row>
    <row r="59" spans="4:18" ht="15" customHeight="1" x14ac:dyDescent="0.25"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5"/>
    </row>
    <row r="60" spans="4:18" ht="7.15" customHeight="1" thickBot="1" x14ac:dyDescent="0.3">
      <c r="D60" s="27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9"/>
    </row>
    <row r="61" spans="4:18" x14ac:dyDescent="0.25">
      <c r="D61"/>
      <c r="R61"/>
    </row>
    <row r="62" spans="4:18" x14ac:dyDescent="0.25">
      <c r="D62"/>
      <c r="R62"/>
    </row>
    <row r="63" spans="4:18" x14ac:dyDescent="0.25">
      <c r="D63"/>
      <c r="R63"/>
    </row>
    <row r="64" spans="4:18" x14ac:dyDescent="0.25">
      <c r="D64"/>
      <c r="R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</sheetData>
  <sheetProtection selectLockedCells="1"/>
  <mergeCells count="25">
    <mergeCell ref="D53:R56"/>
    <mergeCell ref="D58:R59"/>
    <mergeCell ref="G8:K8"/>
    <mergeCell ref="O8:R8"/>
    <mergeCell ref="F10:K10"/>
    <mergeCell ref="O10:R10"/>
    <mergeCell ref="F14:J14"/>
    <mergeCell ref="D17:R17"/>
    <mergeCell ref="F42:K42"/>
    <mergeCell ref="N42:R42"/>
    <mergeCell ref="F44:K44"/>
    <mergeCell ref="O48:R48"/>
    <mergeCell ref="D28:R28"/>
    <mergeCell ref="F38:L38"/>
    <mergeCell ref="O38:R38"/>
    <mergeCell ref="F40:K40"/>
    <mergeCell ref="N40:R40"/>
    <mergeCell ref="F2:K2"/>
    <mergeCell ref="O2:R2"/>
    <mergeCell ref="F4:K4"/>
    <mergeCell ref="N4:R4"/>
    <mergeCell ref="F6:K6"/>
    <mergeCell ref="N6:R6"/>
    <mergeCell ref="E34:J34"/>
    <mergeCell ref="L33:M33"/>
  </mergeCells>
  <hyperlinks>
    <hyperlink ref="L50" r:id="rId1" xr:uid="{B6A2271C-BE7E-4A74-B7A9-14202DC1C0C7}"/>
  </hyperlinks>
  <printOptions horizontalCentered="1"/>
  <pageMargins left="0.43307086614173229" right="0.27559055118110237" top="0.74803149606299213" bottom="0.15748031496062992" header="0.31496062992125984" footer="0.19685039370078741"/>
  <pageSetup paperSize="9" scale="90" orientation="portrait" r:id="rId2"/>
  <headerFooter>
    <oddHeader>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2812A-FE57-43DC-B88A-CE20936EFA0C}">
  <dimension ref="B1:J31"/>
  <sheetViews>
    <sheetView workbookViewId="0">
      <selection activeCell="B15" sqref="B15"/>
    </sheetView>
  </sheetViews>
  <sheetFormatPr defaultRowHeight="15" x14ac:dyDescent="0.25"/>
  <cols>
    <col min="2" max="2" width="19.85546875" customWidth="1"/>
    <col min="3" max="3" width="44.5703125" bestFit="1" customWidth="1"/>
    <col min="4" max="4" width="22.28515625" customWidth="1"/>
  </cols>
  <sheetData>
    <row r="1" spans="2:2" x14ac:dyDescent="0.25">
      <c r="B1" s="41" t="s">
        <v>55</v>
      </c>
    </row>
    <row r="2" spans="2:2" ht="15.75" thickBot="1" x14ac:dyDescent="0.3">
      <c r="B2" s="42">
        <v>45</v>
      </c>
    </row>
    <row r="20" spans="2:10" ht="75" x14ac:dyDescent="0.25">
      <c r="B20" s="32" t="s">
        <v>28</v>
      </c>
      <c r="C20" s="32" t="s">
        <v>42</v>
      </c>
      <c r="D20" s="32" t="s">
        <v>29</v>
      </c>
      <c r="E20" s="33"/>
      <c r="F20" s="32" t="s">
        <v>43</v>
      </c>
      <c r="G20" s="32" t="s">
        <v>44</v>
      </c>
      <c r="I20" s="32" t="s">
        <v>45</v>
      </c>
    </row>
    <row r="21" spans="2:10" x14ac:dyDescent="0.25">
      <c r="B21" s="76" t="s">
        <v>30</v>
      </c>
      <c r="C21" t="s">
        <v>31</v>
      </c>
      <c r="D21" s="30">
        <v>70</v>
      </c>
      <c r="F21" s="31">
        <v>45</v>
      </c>
      <c r="G21" s="31">
        <f>F21/1.12</f>
        <v>40.178571428571423</v>
      </c>
      <c r="I21" s="31">
        <f>D21+F21</f>
        <v>115</v>
      </c>
    </row>
    <row r="22" spans="2:10" x14ac:dyDescent="0.25">
      <c r="B22" s="76"/>
      <c r="C22" t="s">
        <v>32</v>
      </c>
      <c r="D22" s="30">
        <v>70</v>
      </c>
      <c r="F22" s="31">
        <v>45</v>
      </c>
      <c r="G22" s="31">
        <f t="shared" ref="G22:G31" si="0">F22/1.12</f>
        <v>40.178571428571423</v>
      </c>
      <c r="I22" s="31">
        <f t="shared" ref="I22:I31" si="1">D22+F22</f>
        <v>115</v>
      </c>
    </row>
    <row r="23" spans="2:10" x14ac:dyDescent="0.25">
      <c r="B23" s="76"/>
      <c r="C23" t="s">
        <v>33</v>
      </c>
      <c r="D23" s="30">
        <v>70</v>
      </c>
      <c r="F23" s="31">
        <v>45</v>
      </c>
      <c r="G23" s="31">
        <f t="shared" si="0"/>
        <v>40.178571428571423</v>
      </c>
      <c r="I23" s="31">
        <f t="shared" si="1"/>
        <v>115</v>
      </c>
    </row>
    <row r="24" spans="2:10" ht="15.75" thickBot="1" x14ac:dyDescent="0.3">
      <c r="B24" s="76"/>
      <c r="C24" s="28" t="s">
        <v>34</v>
      </c>
      <c r="D24" s="34">
        <v>70</v>
      </c>
      <c r="E24" s="28"/>
      <c r="F24" s="35">
        <v>45</v>
      </c>
      <c r="G24" s="35">
        <f t="shared" si="0"/>
        <v>40.178571428571423</v>
      </c>
      <c r="H24" s="28"/>
      <c r="I24" s="35">
        <f t="shared" si="1"/>
        <v>115</v>
      </c>
      <c r="J24" s="28"/>
    </row>
    <row r="25" spans="2:10" x14ac:dyDescent="0.25">
      <c r="B25" s="76"/>
      <c r="C25" t="s">
        <v>35</v>
      </c>
      <c r="D25" s="30">
        <v>101</v>
      </c>
      <c r="F25" s="31">
        <v>45</v>
      </c>
      <c r="G25" s="31">
        <f t="shared" si="0"/>
        <v>40.178571428571423</v>
      </c>
      <c r="I25" s="31">
        <f t="shared" si="1"/>
        <v>146</v>
      </c>
    </row>
    <row r="26" spans="2:10" x14ac:dyDescent="0.25">
      <c r="B26" s="76"/>
      <c r="C26" t="s">
        <v>36</v>
      </c>
      <c r="D26" s="30">
        <v>101</v>
      </c>
      <c r="F26" s="31">
        <v>45</v>
      </c>
      <c r="G26" s="31">
        <f t="shared" si="0"/>
        <v>40.178571428571423</v>
      </c>
      <c r="I26" s="31">
        <f t="shared" si="1"/>
        <v>146</v>
      </c>
    </row>
    <row r="27" spans="2:10" x14ac:dyDescent="0.25">
      <c r="B27" s="76"/>
      <c r="C27" t="s">
        <v>37</v>
      </c>
      <c r="D27" s="30">
        <v>101</v>
      </c>
      <c r="F27" s="31">
        <v>45</v>
      </c>
      <c r="G27" s="31">
        <f t="shared" si="0"/>
        <v>40.178571428571423</v>
      </c>
      <c r="I27" s="31">
        <f t="shared" si="1"/>
        <v>146</v>
      </c>
    </row>
    <row r="28" spans="2:10" x14ac:dyDescent="0.25">
      <c r="B28" s="76"/>
      <c r="C28" t="s">
        <v>38</v>
      </c>
      <c r="D28" s="30">
        <v>101</v>
      </c>
      <c r="F28" s="31">
        <v>45</v>
      </c>
      <c r="G28" s="31">
        <f t="shared" si="0"/>
        <v>40.178571428571423</v>
      </c>
      <c r="I28" s="31">
        <f t="shared" si="1"/>
        <v>146</v>
      </c>
    </row>
    <row r="29" spans="2:10" x14ac:dyDescent="0.25">
      <c r="B29" s="76"/>
      <c r="C29" t="s">
        <v>39</v>
      </c>
      <c r="D29" s="30">
        <v>101</v>
      </c>
      <c r="F29" s="31">
        <v>45</v>
      </c>
      <c r="G29" s="31">
        <f t="shared" si="0"/>
        <v>40.178571428571423</v>
      </c>
      <c r="I29" s="31">
        <f t="shared" si="1"/>
        <v>146</v>
      </c>
    </row>
    <row r="30" spans="2:10" x14ac:dyDescent="0.25">
      <c r="B30" s="76"/>
      <c r="C30" t="s">
        <v>40</v>
      </c>
      <c r="D30" s="30">
        <v>101</v>
      </c>
      <c r="F30" s="31">
        <v>45</v>
      </c>
      <c r="G30" s="31">
        <f t="shared" si="0"/>
        <v>40.178571428571423</v>
      </c>
      <c r="I30" s="31">
        <f t="shared" si="1"/>
        <v>146</v>
      </c>
    </row>
    <row r="31" spans="2:10" x14ac:dyDescent="0.25">
      <c r="B31" s="76"/>
      <c r="C31" t="s">
        <v>41</v>
      </c>
      <c r="D31" s="30">
        <v>117</v>
      </c>
      <c r="F31" s="31">
        <v>45</v>
      </c>
      <c r="G31" s="31">
        <f t="shared" si="0"/>
        <v>40.178571428571423</v>
      </c>
      <c r="I31" s="31">
        <f t="shared" si="1"/>
        <v>162</v>
      </c>
    </row>
  </sheetData>
  <mergeCells count="1">
    <mergeCell ref="B21:B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ACCA01.25</vt:lpstr>
      <vt:lpstr>Sheet1</vt:lpstr>
      <vt:lpstr>Adminfee</vt:lpstr>
      <vt:lpstr>ACCA01.25!Print_Area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Astbury</dc:creator>
  <cp:lastModifiedBy>Joachim  - Jo - Wiesinger</cp:lastModifiedBy>
  <cp:lastPrinted>2025-01-16T11:17:37Z</cp:lastPrinted>
  <dcterms:created xsi:type="dcterms:W3CDTF">2022-09-23T11:28:38Z</dcterms:created>
  <dcterms:modified xsi:type="dcterms:W3CDTF">2026-04-18T09:02:09Z</dcterms:modified>
</cp:coreProperties>
</file>